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6-Junho\"/>
    </mc:Choice>
  </mc:AlternateContent>
  <xr:revisionPtr revIDLastSave="0" documentId="8_{40DEF408-C95A-49C2-A519-7525ABF07B79}" xr6:coauthVersionLast="47" xr6:coauthVersionMax="47" xr10:uidLastSave="{00000000-0000-0000-0000-000000000000}"/>
  <bookViews>
    <workbookView xWindow="2805" yWindow="2805" windowWidth="15375" windowHeight="7875" tabRatio="500" xr2:uid="{00000000-000D-0000-FFFF-FFFF00000000}"/>
  </bookViews>
  <sheets>
    <sheet name="11-06-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<sst xmlns="http://schemas.openxmlformats.org/spreadsheetml/2006/main" count="108" uniqueCount="67">
  <si>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</si>
  <si>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</si>
  <si>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</si>
  <si>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</si>
  <si>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</si>
  <si>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</si>
  <si>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</si>
  <si>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</si>
  <si>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</si>
  <si>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</si>
  <si>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</si>
  <si>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</si>
  <si>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</si>
  <si>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</si>
  <si>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</si>
  <si>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</si>
  <si>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</si>
  <si>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</si>
  <si>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</si>
  <si>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</si>
  <si>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</si>
  <si>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</si>
  <si>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</si>
  <si>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</si>
  <si>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</si>
  <si>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</si>
  <si>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</si>
  <si>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</si>
  <si>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</si>
  <si>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</si>
  <si>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</si>
  <si>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</si>
  <si>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</si>
  <si>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</si>
  <si>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</si>
  <si>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</si>
  <si>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</si>
  <si>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</si>
  <si>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</si>
  <si>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</si>
  <si>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</si>
  <si>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</si>
  <si>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</si>
  <si>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</si>
  <si>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</si>
  <si>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</si>
  <si>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</si>
  <si>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</si>
  <si>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</si>
  <si>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</si>
  <si>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</si>
  <si>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</si>
  <si>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</si>
  <si>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</si>
  <si>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</si>
  <si>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</si>
  <si>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</si>
  <si>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</si>
  <si>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</si>
  <si>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</si>
  <si>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</si>
  <si>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</si>
  <si>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</si>
  <si>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</si>
  <si>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</si>
  <si>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</si>
  <si>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47ª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</si>
</sst>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2">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topLeftCell="A15" zoomScale="90" zoomScaleNormal="90" workbookViewId="0">
      <selection activeCell="G12" sqref="G12"/>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11" width="18.140625" customWidth="1"/>
    <col min="12" max="17" width="13.28515625" customWidth="1"/>
    <col min="1017" max="1025" width="11.5703125" customWidth="1"/>
  </cols>
  <sheetData>
    <row r="1" spans="1:1024" ht="15" x14ac:dyDescent="0.25">
      <c r="A1" s="1" t="s">
        <v>0</v>
      </c>
      <c r="B1" s="1"/>
      <c r="C1" s="1"/>
      <c r="D1" s="2" t="s">
        <v>66</v>
      </c>
      <c r="E1" s="1" t="s">
        <v>1</v>
      </c>
      <c r="F1" s="3">
        <v>45454</v>
      </c>
      <c r="G1" s="4" t="s">
        <v>2</v>
      </c>
      <c r="H1" s="19"/>
      <c r="I1" s="19"/>
      <c r="J1" s="19"/>
      <c r="K1" s="19"/>
    </row>
    <row r="2" spans="1:1024" ht="15" hidden="1" customHeight="1" x14ac:dyDescent="0.25">
      <c r="D2" s="2">
        <f>COUNTA(G3:IN3)</f>
        <v>1</v>
      </c>
      <c r="E2" s="2"/>
      <c r="F2" s="2"/>
      <c r="H2" s="19"/>
      <c r="I2" s="19"/>
      <c r="J2" s="19"/>
      <c r="K2" s="19"/>
    </row>
    <row r="3" spans="1:1024" s="5" customFormat="1" ht="51" x14ac:dyDescent="0.2">
      <c r="A3" s="5" t="s">
        <v>3</v>
      </c>
      <c r="B3" s="5" t="s">
        <v>4</v>
      </c>
      <c r="C3" s="5" t="s">
        <v>5</v>
      </c>
      <c r="D3" s="5" t="s">
        <v>6</v>
      </c>
      <c r="F3" s="5" t="s">
        <v>7</v>
      </c>
      <c r="G3" s="5" t="s">
        <v>8</v>
      </c>
      <c r="H3" s="20"/>
      <c r="I3" s="20"/>
      <c r="J3" s="20"/>
      <c r="K3" s="20"/>
      <c r="L3" s="6"/>
      <c r="M3" s="6"/>
      <c r="N3" s="6"/>
      <c r="O3" s="6"/>
      <c r="P3" s="6"/>
      <c r="Q3" s="6"/>
      <c r="IN3" s="7"/>
      <c r="AMC3"/>
      <c r="AMD3"/>
      <c r="AME3"/>
      <c r="AMF3"/>
      <c r="AMG3"/>
      <c r="AMH3"/>
      <c r="AMI3"/>
      <c r="AMJ3"/>
    </row>
    <row r="4" spans="1:1024" s="8" customFormat="1" x14ac:dyDescent="0.2">
      <c r="A4" s="8">
        <f ca="1">COUNTIF(G4:OFFSET(G4,0,$D$2-1),"P")+COUNTIF(G4:OFFSET(G4,0,$D$2-1),"X")</f>
        <v>1</v>
      </c>
      <c r="B4" s="8">
        <f t="shared" ref="B4:B44" si="0">D$2</f>
        <v>1</v>
      </c>
      <c r="C4" s="9">
        <f ca="1">(COUNTIF(G4:OFFSET(G4,0,$D$2-1),"P")/$D$2)+(COUNTIF(G4:OFFSET(G4,0,$D$2-1),"X")/$D$2)</f>
        <v>1</v>
      </c>
      <c r="D4" s="10" t="str">
        <f t="shared" ref="D4:D44" ca="1" si="1">IF($C4&gt;=0.5,"PRESENTE","AUSENTE")</f>
        <v>PRESENTE</v>
      </c>
      <c r="E4" s="10" t="str">
        <f t="shared" ref="E4:E16" ca="1" si="2">IF($C4&gt;=0.5,"P","F")</f>
        <v>P</v>
      </c>
      <c r="F4" s="10" t="s">
        <v>9</v>
      </c>
      <c r="G4" s="8" t="s">
        <v>10</v>
      </c>
      <c r="AMC4"/>
      <c r="AMD4"/>
      <c r="AME4"/>
      <c r="AMF4"/>
      <c r="AMG4"/>
      <c r="AMH4"/>
      <c r="AMI4"/>
      <c r="AMJ4"/>
    </row>
    <row r="5" spans="1:1024" s="8" customFormat="1" x14ac:dyDescent="0.2">
      <c r="A5" s="8">
        <f ca="1">COUNTIF(G5:OFFSET(G5,0,$D$2-1),"P")+COUNTIF(G5:OFFSET(G5,0,$D$2-1),"X")</f>
        <v>1</v>
      </c>
      <c r="B5" s="8">
        <f t="shared" si="0"/>
        <v>1</v>
      </c>
      <c r="C5" s="9">
        <f ca="1">(COUNTIF(G5:OFFSET(G5,0,$D$2-1),"P")/$D$2)+(COUNTIF(G5:OFFSET(G5,0,$D$2-1),"X")/$D$2)</f>
        <v>1</v>
      </c>
      <c r="D5" s="10" t="str">
        <f t="shared" ca="1" si="1"/>
        <v>PRESENTE</v>
      </c>
      <c r="E5" s="10" t="str">
        <f t="shared" ca="1" si="2"/>
        <v>P</v>
      </c>
      <c r="F5" s="10" t="s">
        <v>11</v>
      </c>
      <c r="G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1</v>
      </c>
      <c r="B6" s="8">
        <f t="shared" si="0"/>
        <v>1</v>
      </c>
      <c r="C6" s="9">
        <f ca="1">(COUNTIF(G6:OFFSET(G6,0,$D$2-1),"P")/$D$2)+(COUNTIF(G6:OFFSET(G6,0,$D$2-1),"X")/$D$2)</f>
        <v>1</v>
      </c>
      <c r="D6" s="10" t="str">
        <f t="shared" ca="1" si="1"/>
        <v>PRESENTE</v>
      </c>
      <c r="E6" s="10" t="str">
        <f t="shared" ca="1" si="2"/>
        <v>P</v>
      </c>
      <c r="F6" s="12" t="s">
        <v>12</v>
      </c>
      <c r="G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1</v>
      </c>
      <c r="B7" s="8">
        <f t="shared" si="0"/>
        <v>1</v>
      </c>
      <c r="C7" s="9">
        <f ca="1">(COUNTIF(G7:OFFSET(G7,0,$D$2-1),"P")/$D$2)+(COUNTIF(G7:OFFSET(G7,0,$D$2-1),"X")/$D$2)</f>
        <v>1</v>
      </c>
      <c r="D7" s="10" t="str">
        <f t="shared" ca="1" si="1"/>
        <v>PRESENTE</v>
      </c>
      <c r="E7" s="10" t="str">
        <f t="shared" ca="1" si="2"/>
        <v>P</v>
      </c>
      <c r="F7" s="10" t="s">
        <v>13</v>
      </c>
      <c r="G7" s="8" t="s">
        <v>10</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1</v>
      </c>
      <c r="B8" s="8">
        <f t="shared" si="0"/>
        <v>1</v>
      </c>
      <c r="C8" s="9">
        <f ca="1">(COUNTIF(G8:OFFSET(G8,0,$D$2-1),"P")/$D$2)+(COUNTIF(G8:OFFSET(G8,0,$D$2-1),"X")/$D$2)</f>
        <v>1</v>
      </c>
      <c r="D8" s="10" t="str">
        <f t="shared" ca="1" si="1"/>
        <v>PRESENTE</v>
      </c>
      <c r="E8" s="10" t="str">
        <f t="shared" ca="1" si="2"/>
        <v>P</v>
      </c>
      <c r="F8" s="10" t="s">
        <v>29</v>
      </c>
      <c r="G8" s="8" t="s">
        <v>10</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1</v>
      </c>
      <c r="B9" s="8">
        <f t="shared" si="0"/>
        <v>1</v>
      </c>
      <c r="C9" s="9">
        <f ca="1">(COUNTIF(G9:OFFSET(G9,0,$D$2-1),"P")/$D$2)+(COUNTIF(G9:OFFSET(G9,0,$D$2-1),"X")/$D$2)</f>
        <v>1</v>
      </c>
      <c r="D9" s="10" t="str">
        <f t="shared" ca="1" si="1"/>
        <v>PRESENTE</v>
      </c>
      <c r="E9" s="10" t="str">
        <f t="shared" ca="1" si="2"/>
        <v>P</v>
      </c>
      <c r="F9" s="10" t="s">
        <v>30</v>
      </c>
      <c r="G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1</v>
      </c>
      <c r="B10" s="8">
        <f t="shared" si="0"/>
        <v>1</v>
      </c>
      <c r="C10" s="9">
        <f ca="1">(COUNTIF(G10:OFFSET(G10,0,$D$2-1),"P")/$D$2)+(COUNTIF(G10:OFFSET(G10,0,$D$2-1),"X")/$D$2)</f>
        <v>1</v>
      </c>
      <c r="D10" s="10" t="str">
        <f t="shared" ca="1" si="1"/>
        <v>PRESENTE</v>
      </c>
      <c r="E10" s="10" t="str">
        <f t="shared" ca="1" si="2"/>
        <v>P</v>
      </c>
      <c r="F10" s="10" t="s">
        <v>31</v>
      </c>
      <c r="G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0</v>
      </c>
      <c r="B11" s="8">
        <f t="shared" si="0"/>
        <v>1</v>
      </c>
      <c r="C11" s="9">
        <f ca="1">(COUNTIF(G11:OFFSET(G11,0,$D$2-1),"P")/$D$2)+(COUNTIF(G11:OFFSET(G11,0,$D$2-1),"X")/$D$2)</f>
        <v>0</v>
      </c>
      <c r="D11" s="10" t="str">
        <f t="shared" ca="1" si="1"/>
        <v>AUSENTE</v>
      </c>
      <c r="E11" s="10" t="str">
        <f t="shared" ca="1" si="2"/>
        <v>F</v>
      </c>
      <c r="F11" s="10" t="s">
        <v>32</v>
      </c>
      <c r="G11" s="8" t="s">
        <v>17</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0</v>
      </c>
      <c r="B12" s="8">
        <f t="shared" si="0"/>
        <v>1</v>
      </c>
      <c r="C12" s="9">
        <f ca="1">(COUNTIF(G12:OFFSET(G12,0,$D$2-1),"P")/$D$2)+(COUNTIF(G12:OFFSET(G12,0,$D$2-1),"X")/$D$2)</f>
        <v>0</v>
      </c>
      <c r="D12" s="10" t="str">
        <f t="shared" ca="1" si="1"/>
        <v>AUSENTE</v>
      </c>
      <c r="E12" s="10" t="str">
        <f t="shared" ca="1" si="2"/>
        <v>F</v>
      </c>
      <c r="F12" s="10" t="s">
        <v>33</v>
      </c>
      <c r="G12" s="8" t="s">
        <v>17</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1</v>
      </c>
      <c r="B13" s="8">
        <f t="shared" si="0"/>
        <v>1</v>
      </c>
      <c r="C13" s="9">
        <f ca="1">(COUNTIF(G13:OFFSET(G13,0,$D$2-1),"P")/$D$2)+(COUNTIF(G13:OFFSET(G13,0,$D$2-1),"X")/$D$2)</f>
        <v>1</v>
      </c>
      <c r="D13" s="10" t="str">
        <f t="shared" ca="1" si="1"/>
        <v>PRESENTE</v>
      </c>
      <c r="E13" s="10" t="str">
        <f t="shared" ca="1" si="2"/>
        <v>P</v>
      </c>
      <c r="F13" s="10" t="s">
        <v>34</v>
      </c>
      <c r="G13" s="8" t="s">
        <v>10</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1</v>
      </c>
      <c r="B14" s="8">
        <f t="shared" si="0"/>
        <v>1</v>
      </c>
      <c r="C14" s="9">
        <f ca="1">(COUNTIF(G14:OFFSET(G14,0,$D$2-1),"P")/$D$2)+(COUNTIF(G14:OFFSET(G14,0,$D$2-1),"X")/$D$2)</f>
        <v>1</v>
      </c>
      <c r="D14" s="10" t="str">
        <f t="shared" ca="1" si="1"/>
        <v>PRESENTE</v>
      </c>
      <c r="E14" s="10" t="str">
        <f t="shared" ca="1" si="2"/>
        <v>P</v>
      </c>
      <c r="F14" s="10" t="s">
        <v>35</v>
      </c>
      <c r="G14" s="8" t="s">
        <v>10</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1</v>
      </c>
      <c r="B15" s="8">
        <f t="shared" si="0"/>
        <v>1</v>
      </c>
      <c r="C15" s="9">
        <f ca="1">(COUNTIF(G15:OFFSET(G15,0,$D$2-1),"P")/$D$2)+(COUNTIF(G15:OFFSET(G15,0,$D$2-1),"X")/$D$2)</f>
        <v>1</v>
      </c>
      <c r="D15" s="10" t="str">
        <f t="shared" ca="1" si="1"/>
        <v>PRESENTE</v>
      </c>
      <c r="E15" s="10" t="str">
        <f t="shared" ca="1" si="2"/>
        <v>P</v>
      </c>
      <c r="F15" s="10" t="s">
        <v>36</v>
      </c>
      <c r="G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1</v>
      </c>
      <c r="B16" s="8">
        <f t="shared" si="0"/>
        <v>1</v>
      </c>
      <c r="C16" s="9">
        <f ca="1">(COUNTIF(G16:OFFSET(G16,0,$D$2-1),"P")/$D$2)+(COUNTIF(G16:OFFSET(G16,0,$D$2-1),"X")/$D$2)</f>
        <v>1</v>
      </c>
      <c r="D16" s="10" t="str">
        <f t="shared" ca="1" si="1"/>
        <v>PRESENTE</v>
      </c>
      <c r="E16" s="10" t="str">
        <f t="shared" ca="1" si="2"/>
        <v>P</v>
      </c>
      <c r="F16" s="12" t="s">
        <v>37</v>
      </c>
      <c r="G16" s="8" t="s">
        <v>10</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1</v>
      </c>
      <c r="B17" s="8">
        <f t="shared" si="0"/>
        <v>1</v>
      </c>
      <c r="C17" s="9">
        <f ca="1">(COUNTIF(G17:OFFSET(G17,0,$D$2-1),"P")/$D$2)+(COUNTIF(G17:OFFSET(G17,0,$D$2-1),"X")/$D$2)</f>
        <v>1</v>
      </c>
      <c r="D17" s="10" t="str">
        <f t="shared" ca="1" si="1"/>
        <v>PRESENTE</v>
      </c>
      <c r="E17" s="10"/>
      <c r="F17" s="10" t="s">
        <v>38</v>
      </c>
      <c r="G17" s="8" t="s">
        <v>10</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1</v>
      </c>
      <c r="B18" s="8">
        <f t="shared" si="0"/>
        <v>1</v>
      </c>
      <c r="C18" s="9">
        <f ca="1">(COUNTIF(G18:OFFSET(G18,0,$D$2-1),"P")/$D$2)+(COUNTIF(G18:OFFSET(G18,0,$D$2-1),"X")/$D$2)</f>
        <v>1</v>
      </c>
      <c r="D18" s="10" t="str">
        <f t="shared" ca="1" si="1"/>
        <v>PRESENTE</v>
      </c>
      <c r="E18" s="10" t="str">
        <f t="shared" ref="E18:E31" ca="1" si="3">IF($C17&gt;=0.5,"P","F")</f>
        <v>P</v>
      </c>
      <c r="F18" s="12" t="s">
        <v>39</v>
      </c>
      <c r="G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1</v>
      </c>
      <c r="B19" s="8">
        <f t="shared" si="0"/>
        <v>1</v>
      </c>
      <c r="C19" s="9">
        <f ca="1">(COUNTIF(G19:OFFSET(G19,0,$D$2-1),"P")/$D$2)+(COUNTIF(G19:OFFSET(G19,0,$D$2-1),"X")/$D$2)</f>
        <v>1</v>
      </c>
      <c r="D19" s="10" t="str">
        <f t="shared" ca="1" si="1"/>
        <v>PRESENTE</v>
      </c>
      <c r="E19" s="10" t="str">
        <f t="shared" ca="1" si="3"/>
        <v>P</v>
      </c>
      <c r="F19" s="12" t="s">
        <v>40</v>
      </c>
      <c r="G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1</v>
      </c>
      <c r="B20" s="8">
        <f t="shared" si="0"/>
        <v>1</v>
      </c>
      <c r="C20" s="9">
        <f ca="1">(COUNTIF(G20:OFFSET(G20,0,$D$2-1),"P")/$D$2)+(COUNTIF(G20:OFFSET(G20,0,$D$2-1),"X")/$D$2)</f>
        <v>1</v>
      </c>
      <c r="D20" s="10" t="str">
        <f t="shared" ca="1" si="1"/>
        <v>PRESENTE</v>
      </c>
      <c r="E20" s="10" t="str">
        <f t="shared" ca="1" si="3"/>
        <v>P</v>
      </c>
      <c r="F20" s="12" t="s">
        <v>41</v>
      </c>
      <c r="G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1</v>
      </c>
      <c r="B21" s="8">
        <f t="shared" si="0"/>
        <v>1</v>
      </c>
      <c r="C21" s="9">
        <f ca="1">(COUNTIF(G21:OFFSET(G21,0,$D$2-1),"P")/$D$2)+(COUNTIF(G21:OFFSET(G21,0,$D$2-1),"X")/$D$2)</f>
        <v>1</v>
      </c>
      <c r="D21" s="10" t="str">
        <f t="shared" ca="1" si="1"/>
        <v>PRESENTE</v>
      </c>
      <c r="E21" s="10" t="str">
        <f t="shared" ca="1" si="3"/>
        <v>P</v>
      </c>
      <c r="F21" s="12" t="s">
        <v>42</v>
      </c>
      <c r="G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1</v>
      </c>
      <c r="B22" s="8">
        <f t="shared" si="0"/>
        <v>1</v>
      </c>
      <c r="C22" s="9">
        <f ca="1">(COUNTIF(G22:OFFSET(G22,0,$D$2-1),"P")/$D$2)+(COUNTIF(G22:OFFSET(G22,0,$D$2-1),"X")/$D$2)</f>
        <v>1</v>
      </c>
      <c r="D22" s="10" t="str">
        <f t="shared" ca="1" si="1"/>
        <v>PRESENTE</v>
      </c>
      <c r="E22" s="10" t="str">
        <f t="shared" ca="1" si="3"/>
        <v>P</v>
      </c>
      <c r="F22" s="12" t="s">
        <v>43</v>
      </c>
      <c r="G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1</v>
      </c>
      <c r="B23" s="8">
        <f t="shared" si="0"/>
        <v>1</v>
      </c>
      <c r="C23" s="9">
        <f ca="1">(COUNTIF(G23:OFFSET(G23,0,$D$2-1),"P")/$D$2)+(COUNTIF(G23:OFFSET(G23,0,$D$2-1),"X")/$D$2)</f>
        <v>1</v>
      </c>
      <c r="D23" s="10" t="str">
        <f t="shared" ca="1" si="1"/>
        <v>PRESENTE</v>
      </c>
      <c r="E23" s="10" t="str">
        <f t="shared" ca="1" si="3"/>
        <v>P</v>
      </c>
      <c r="F23" s="12" t="s">
        <v>44</v>
      </c>
      <c r="G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1</v>
      </c>
      <c r="B24" s="8">
        <f t="shared" si="0"/>
        <v>1</v>
      </c>
      <c r="C24" s="9">
        <f ca="1">(COUNTIF(G24:OFFSET(G24,0,$D$2-1),"P")/$D$2)+(COUNTIF(G24:OFFSET(G24,0,$D$2-1),"X")/$D$2)</f>
        <v>1</v>
      </c>
      <c r="D24" s="10" t="str">
        <f t="shared" ca="1" si="1"/>
        <v>PRESENTE</v>
      </c>
      <c r="E24" s="10" t="str">
        <f t="shared" ca="1" si="3"/>
        <v>P</v>
      </c>
      <c r="F24" s="12" t="s">
        <v>45</v>
      </c>
      <c r="G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1</v>
      </c>
      <c r="B25" s="8">
        <f t="shared" si="0"/>
        <v>1</v>
      </c>
      <c r="C25" s="9">
        <f ca="1">(COUNTIF(G25:OFFSET(G25,0,$D$2-1),"P")/$D$2)+(COUNTIF(G25:OFFSET(G25,0,$D$2-1),"X")/$D$2)</f>
        <v>1</v>
      </c>
      <c r="D25" s="10" t="str">
        <f t="shared" ca="1" si="1"/>
        <v>PRESENTE</v>
      </c>
      <c r="E25" s="10" t="str">
        <f t="shared" ca="1" si="3"/>
        <v>P</v>
      </c>
      <c r="F25" s="12" t="s">
        <v>46</v>
      </c>
      <c r="G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1</v>
      </c>
      <c r="B26" s="8">
        <f t="shared" si="0"/>
        <v>1</v>
      </c>
      <c r="C26" s="9">
        <f ca="1">(COUNTIF(G26:OFFSET(G26,0,$D$2-1),"P")/$D$2)+(COUNTIF(G26:OFFSET(G26,0,$D$2-1),"X")/$D$2)</f>
        <v>1</v>
      </c>
      <c r="D26" s="10" t="str">
        <f t="shared" ca="1" si="1"/>
        <v>PRESENTE</v>
      </c>
      <c r="E26" s="10" t="str">
        <f t="shared" ca="1" si="3"/>
        <v>P</v>
      </c>
      <c r="F26" s="12" t="s">
        <v>47</v>
      </c>
      <c r="G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1</v>
      </c>
      <c r="B27" s="8">
        <f t="shared" si="0"/>
        <v>1</v>
      </c>
      <c r="C27" s="9">
        <f ca="1">(COUNTIF(G27:OFFSET(G27,0,$D$2-1),"P")/$D$2)+(COUNTIF(G27:OFFSET(G27,0,$D$2-1),"X")/$D$2)</f>
        <v>1</v>
      </c>
      <c r="D27" s="10" t="str">
        <f t="shared" ca="1" si="1"/>
        <v>PRESENTE</v>
      </c>
      <c r="E27" s="10" t="str">
        <f t="shared" ca="1" si="3"/>
        <v>P</v>
      </c>
      <c r="F27" s="12" t="s">
        <v>48</v>
      </c>
      <c r="G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1</v>
      </c>
      <c r="B28" s="8">
        <f t="shared" si="0"/>
        <v>1</v>
      </c>
      <c r="C28" s="9">
        <f ca="1">(COUNTIF(G28:OFFSET(G28,0,$D$2-1),"P")/$D$2)+(COUNTIF(G28:OFFSET(G28,0,$D$2-1),"X")/$D$2)</f>
        <v>1</v>
      </c>
      <c r="D28" s="10" t="str">
        <f t="shared" ca="1" si="1"/>
        <v>PRESENTE</v>
      </c>
      <c r="E28" s="10" t="str">
        <f t="shared" ca="1" si="3"/>
        <v>P</v>
      </c>
      <c r="F28" s="12" t="s">
        <v>49</v>
      </c>
      <c r="G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1</v>
      </c>
      <c r="B29" s="8">
        <f t="shared" si="0"/>
        <v>1</v>
      </c>
      <c r="C29" s="9">
        <f ca="1">(COUNTIF(G29:OFFSET(G29,0,$D$2-1),"P")/$D$2)+(COUNTIF(G29:OFFSET(G29,0,$D$2-1),"X")/$D$2)</f>
        <v>1</v>
      </c>
      <c r="D29" s="10" t="str">
        <f t="shared" ca="1" si="1"/>
        <v>PRESENTE</v>
      </c>
      <c r="E29" s="10" t="str">
        <f t="shared" ca="1" si="3"/>
        <v>P</v>
      </c>
      <c r="F29" s="12" t="s">
        <v>50</v>
      </c>
      <c r="G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1</v>
      </c>
      <c r="B30" s="8">
        <f t="shared" si="0"/>
        <v>1</v>
      </c>
      <c r="C30" s="9">
        <f ca="1">(COUNTIF(G30:OFFSET(G30,0,$D$2-1),"P")/$D$2)+(COUNTIF(G30:OFFSET(G30,0,$D$2-1),"X")/$D$2)</f>
        <v>1</v>
      </c>
      <c r="D30" s="10" t="str">
        <f t="shared" ca="1" si="1"/>
        <v>PRESENTE</v>
      </c>
      <c r="E30" s="10" t="str">
        <f t="shared" ca="1" si="3"/>
        <v>P</v>
      </c>
      <c r="F30" s="12" t="s">
        <v>51</v>
      </c>
      <c r="G30" s="8" t="s">
        <v>10</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1</v>
      </c>
      <c r="B31" s="8">
        <f t="shared" si="0"/>
        <v>1</v>
      </c>
      <c r="C31" s="9">
        <f ca="1">(COUNTIF(G31:OFFSET(G31,0,$D$2-1),"P")/$D$2)+(COUNTIF(G31:OFFSET(G31,0,$D$2-1),"X")/$D$2)</f>
        <v>1</v>
      </c>
      <c r="D31" s="10" t="str">
        <f t="shared" ca="1" si="1"/>
        <v>PRESENTE</v>
      </c>
      <c r="E31" s="10" t="str">
        <f t="shared" ca="1" si="3"/>
        <v>P</v>
      </c>
      <c r="F31" s="12" t="s">
        <v>52</v>
      </c>
      <c r="G31" s="8" t="s">
        <v>10</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1</v>
      </c>
      <c r="B32" s="8">
        <f t="shared" si="0"/>
        <v>1</v>
      </c>
      <c r="C32" s="9">
        <f ca="1">(COUNTIF(G32:OFFSET(G32,0,$D$2-1),"P")/$D$2)+(COUNTIF(G32:OFFSET(G32,0,$D$2-1),"X")/$D$2)</f>
        <v>1</v>
      </c>
      <c r="D32" s="10" t="str">
        <f t="shared" ca="1" si="1"/>
        <v>PRESENTE</v>
      </c>
      <c r="E32" s="10" t="e">
        <f>IF(#REF!&gt;=0.5,"P","F")</f>
        <v>#REF!</v>
      </c>
      <c r="F32" s="12" t="s">
        <v>53</v>
      </c>
      <c r="G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1</v>
      </c>
      <c r="B33" s="8">
        <f t="shared" ref="B33" si="4">D$2</f>
        <v>1</v>
      </c>
      <c r="C33" s="9">
        <f ca="1">(COUNTIF(G33:OFFSET(G33,0,$D$2-1),"P")/$D$2)+(COUNTIF(G33:OFFSET(G33,0,$D$2-1),"X")/$D$2)</f>
        <v>1</v>
      </c>
      <c r="D33" s="10" t="str">
        <f t="shared" ca="1" si="1"/>
        <v>PRESENTE</v>
      </c>
      <c r="E33" s="10" t="e">
        <f>IF(#REF!&gt;=0.5,"P","F")</f>
        <v>#REF!</v>
      </c>
      <c r="F33" s="12" t="s">
        <v>54</v>
      </c>
      <c r="G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1</v>
      </c>
      <c r="B34" s="8">
        <f t="shared" si="0"/>
        <v>1</v>
      </c>
      <c r="C34" s="9">
        <f ca="1">(COUNTIF(G34:OFFSET(G34,0,$D$2-1),"P")/$D$2)+(COUNTIF(G34:OFFSET(G34,0,$D$2-1),"X")/$D$2)</f>
        <v>1</v>
      </c>
      <c r="D34" s="10" t="str">
        <f ca="1">IF($C34&gt;=0.5,"PRESENTE","AUSENTE")</f>
        <v>PRESENTE</v>
      </c>
      <c r="E34" s="10" t="str">
        <f ca="1">IF($C38&gt;=0.5,"P","F")</f>
        <v>P</v>
      </c>
      <c r="F34" s="12" t="s">
        <v>55</v>
      </c>
      <c r="G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1</v>
      </c>
      <c r="B35" s="8">
        <f t="shared" si="0"/>
        <v>1</v>
      </c>
      <c r="C35" s="9">
        <f ca="1">(COUNTIF(G35:OFFSET(G35,0,$D$2-1),"P")/$D$2)+(COUNTIF(G35:OFFSET(G35,0,$D$2-1),"X")/$D$2)</f>
        <v>1</v>
      </c>
      <c r="D35" s="10" t="str">
        <f t="shared" ca="1" si="1"/>
        <v>PRESENTE</v>
      </c>
      <c r="E35" s="10" t="str">
        <f ca="1">IF($C32&gt;=0.5,"P","F")</f>
        <v>P</v>
      </c>
      <c r="F35" s="12" t="s">
        <v>56</v>
      </c>
      <c r="G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1</v>
      </c>
      <c r="B36" s="8">
        <f t="shared" si="0"/>
        <v>1</v>
      </c>
      <c r="C36" s="9">
        <f ca="1">(COUNTIF(G36:OFFSET(G36,0,$D$2-1),"P")/$D$2)+(COUNTIF(G36:OFFSET(G36,0,$D$2-1),"X")/$D$2)</f>
        <v>1</v>
      </c>
      <c r="D36" s="10" t="str">
        <f t="shared" ca="1" si="1"/>
        <v>PRESENTE</v>
      </c>
      <c r="E36" s="10" t="str">
        <f ca="1">IF($C35&gt;=0.5,"P","F")</f>
        <v>P</v>
      </c>
      <c r="F36" s="12" t="s">
        <v>57</v>
      </c>
      <c r="G36" s="8" t="s">
        <v>10</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1</v>
      </c>
      <c r="B37" s="8">
        <f t="shared" ref="B37" si="5">D$2</f>
        <v>1</v>
      </c>
      <c r="C37" s="9">
        <f ca="1">(COUNTIF(G37:OFFSET(G37,0,$D$2-1),"P")/$D$2)+(COUNTIF(G37:OFFSET(G37,0,$D$2-1),"X")/$D$2)</f>
        <v>1</v>
      </c>
      <c r="D37" s="10" t="str">
        <f t="shared" ca="1" si="1"/>
        <v>PRESENTE</v>
      </c>
      <c r="E37" s="10" t="str">
        <f ca="1">IF($C36&gt;=0.5,"P","F")</f>
        <v>P</v>
      </c>
      <c r="F37" s="12" t="s">
        <v>58</v>
      </c>
      <c r="G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1</v>
      </c>
      <c r="B38" s="8">
        <f t="shared" si="0"/>
        <v>1</v>
      </c>
      <c r="C38" s="9">
        <f ca="1">(COUNTIF(G38:OFFSET(G38,0,$D$2-1),"P")/$D$2)+(COUNTIF(G38:OFFSET(G38,0,$D$2-1),"X")/$D$2)</f>
        <v>1</v>
      </c>
      <c r="D38" s="10" t="str">
        <f t="shared" ca="1" si="1"/>
        <v>PRESENTE</v>
      </c>
      <c r="E38" s="10" t="str">
        <f ca="1">IF($C36&gt;=0.5,"P","F")</f>
        <v>P</v>
      </c>
      <c r="F38" s="12" t="s">
        <v>59</v>
      </c>
      <c r="G38" s="8" t="s">
        <v>10</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1</v>
      </c>
      <c r="B39" s="8">
        <f t="shared" si="0"/>
        <v>1</v>
      </c>
      <c r="C39" s="9">
        <f ca="1">(COUNTIF(G39:OFFSET(G39,0,$D$2-1),"P")/$D$2)+(COUNTIF(G39:OFFSET(G39,0,$D$2-1),"X")/$D$2)</f>
        <v>1</v>
      </c>
      <c r="D39" s="10" t="str">
        <f t="shared" ca="1" si="1"/>
        <v>PRESENTE</v>
      </c>
      <c r="E39" s="10"/>
      <c r="F39" s="12" t="s">
        <v>60</v>
      </c>
      <c r="G39" s="8" t="s">
        <v>10</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1</v>
      </c>
      <c r="B40" s="8">
        <f t="shared" si="0"/>
        <v>1</v>
      </c>
      <c r="C40" s="9">
        <f ca="1">(COUNTIF(G40:OFFSET(G40,0,$D$2-1),"P")/$D$2)+(COUNTIF(G40:OFFSET(G40,0,$D$2-1),"X")/$D$2)</f>
        <v>1</v>
      </c>
      <c r="D40" s="10" t="str">
        <f t="shared" ca="1" si="1"/>
        <v>PRESENTE</v>
      </c>
      <c r="E40" s="10" t="str">
        <f ca="1">IF($C34&gt;=0.5,"P","F")</f>
        <v>P</v>
      </c>
      <c r="F40" s="12" t="s">
        <v>61</v>
      </c>
      <c r="G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1</v>
      </c>
      <c r="B41" s="8">
        <f t="shared" si="0"/>
        <v>1</v>
      </c>
      <c r="C41" s="9">
        <f ca="1">(COUNTIF(G41:OFFSET(G41,0,$D$2-1),"P")/$D$2)+(COUNTIF(G41:OFFSET(G41,0,$D$2-1),"X")/$D$2)</f>
        <v>1</v>
      </c>
      <c r="D41" s="10" t="str">
        <f t="shared" ca="1" si="1"/>
        <v>PRESENTE</v>
      </c>
      <c r="E41" s="10" t="str">
        <f ca="1">IF($C40&gt;=0.5,"P","F")</f>
        <v>P</v>
      </c>
      <c r="F41" s="12" t="s">
        <v>62</v>
      </c>
      <c r="G41" s="8" t="s">
        <v>10</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1</v>
      </c>
      <c r="B42" s="8">
        <f t="shared" si="0"/>
        <v>1</v>
      </c>
      <c r="C42" s="9">
        <f ca="1">(COUNTIF(G42:OFFSET(G42,0,$D$2-1),"P")/$D$2)+(COUNTIF(G42:OFFSET(G42,0,$D$2-1),"X")/$D$2)</f>
        <v>1</v>
      </c>
      <c r="D42" s="10" t="str">
        <f t="shared" ca="1" si="1"/>
        <v>PRESENTE</v>
      </c>
      <c r="E42" s="10" t="str">
        <f ca="1">IF($C42&gt;=0.5,"P","F")</f>
        <v>P</v>
      </c>
      <c r="F42" s="12" t="s">
        <v>63</v>
      </c>
      <c r="G42" s="8" t="s">
        <v>10</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1</v>
      </c>
      <c r="B43" s="8">
        <f t="shared" si="0"/>
        <v>1</v>
      </c>
      <c r="C43" s="9">
        <f ca="1">(COUNTIF(G43:OFFSET(G43,0,$D$2-1),"P")/$D$2)+(COUNTIF(G43:OFFSET(G43,0,$D$2-1),"X")/$D$2)</f>
        <v>1</v>
      </c>
      <c r="D43" s="10" t="str">
        <f t="shared" ca="1" si="1"/>
        <v>PRESENTE</v>
      </c>
      <c r="E43" s="10" t="str">
        <f ca="1">IF($C43&gt;=0.5,"P","F")</f>
        <v>P</v>
      </c>
      <c r="F43" s="12" t="s">
        <v>64</v>
      </c>
      <c r="G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1</v>
      </c>
      <c r="B44" s="8">
        <f t="shared" si="0"/>
        <v>1</v>
      </c>
      <c r="C44" s="9">
        <f ca="1">(COUNTIF(G44:OFFSET(G44,0,$D$2-1),"P")/$D$2)+(COUNTIF(G44:OFFSET(G44,0,$D$2-1),"X")/$D$2)</f>
        <v>1</v>
      </c>
      <c r="D44" s="10" t="str">
        <f t="shared" ca="1" si="1"/>
        <v>PRESENTE</v>
      </c>
      <c r="E44" s="10" t="str">
        <f ca="1">IF($C44&gt;=0.5,"P","F")</f>
        <v>P</v>
      </c>
      <c r="F44" s="12" t="s">
        <v>65</v>
      </c>
      <c r="G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39</v>
      </c>
      <c r="R45" s="14">
        <f t="shared" ref="R45:BH45" si="6">COUNTIF(R4:R44,"P")+COUNTIF(R4:R44,"X")</f>
        <v>0</v>
      </c>
      <c r="S45" s="14">
        <f t="shared" si="6"/>
        <v>0</v>
      </c>
      <c r="T45" s="14">
        <f t="shared" si="6"/>
        <v>0</v>
      </c>
      <c r="U45" s="14">
        <f t="shared" si="6"/>
        <v>0</v>
      </c>
      <c r="V45" s="14">
        <f t="shared" si="6"/>
        <v>0</v>
      </c>
      <c r="W45" s="14">
        <f t="shared" si="6"/>
        <v>0</v>
      </c>
      <c r="X45" s="14">
        <f t="shared" si="6"/>
        <v>0</v>
      </c>
      <c r="Y45" s="14">
        <f t="shared" si="6"/>
        <v>0</v>
      </c>
      <c r="Z45" s="14">
        <f t="shared" si="6"/>
        <v>0</v>
      </c>
      <c r="AA45" s="14">
        <f t="shared" si="6"/>
        <v>0</v>
      </c>
      <c r="AB45" s="14">
        <f t="shared" si="6"/>
        <v>0</v>
      </c>
      <c r="AC45" s="14">
        <f t="shared" si="6"/>
        <v>0</v>
      </c>
      <c r="AD45" s="14">
        <f t="shared" si="6"/>
        <v>0</v>
      </c>
      <c r="AE45" s="14">
        <f t="shared" si="6"/>
        <v>0</v>
      </c>
      <c r="AF45" s="14">
        <f t="shared" si="6"/>
        <v>0</v>
      </c>
      <c r="AG45" s="14">
        <f t="shared" si="6"/>
        <v>0</v>
      </c>
      <c r="AH45" s="14">
        <f t="shared" si="6"/>
        <v>0</v>
      </c>
      <c r="AI45" s="14">
        <f t="shared" si="6"/>
        <v>0</v>
      </c>
      <c r="AJ45" s="14">
        <f t="shared" si="6"/>
        <v>0</v>
      </c>
      <c r="AK45" s="14">
        <f t="shared" si="6"/>
        <v>0</v>
      </c>
      <c r="AL45" s="14">
        <f t="shared" si="6"/>
        <v>0</v>
      </c>
      <c r="AM45" s="14">
        <f t="shared" si="6"/>
        <v>0</v>
      </c>
      <c r="AN45" s="14">
        <f t="shared" si="6"/>
        <v>0</v>
      </c>
      <c r="AO45" s="14">
        <f t="shared" si="6"/>
        <v>0</v>
      </c>
      <c r="AP45" s="14">
        <f t="shared" si="6"/>
        <v>0</v>
      </c>
      <c r="AQ45" s="14">
        <f t="shared" si="6"/>
        <v>0</v>
      </c>
      <c r="AR45" s="14">
        <f t="shared" si="6"/>
        <v>0</v>
      </c>
      <c r="AS45" s="14">
        <f t="shared" si="6"/>
        <v>0</v>
      </c>
      <c r="AT45" s="14">
        <f t="shared" si="6"/>
        <v>0</v>
      </c>
      <c r="AU45" s="14">
        <f t="shared" si="6"/>
        <v>0</v>
      </c>
      <c r="AV45" s="14">
        <f t="shared" si="6"/>
        <v>0</v>
      </c>
      <c r="AW45" s="14">
        <f t="shared" si="6"/>
        <v>0</v>
      </c>
      <c r="AX45" s="14">
        <f t="shared" si="6"/>
        <v>0</v>
      </c>
      <c r="AY45" s="14">
        <f t="shared" si="6"/>
        <v>0</v>
      </c>
      <c r="AZ45" s="14">
        <f t="shared" si="6"/>
        <v>0</v>
      </c>
      <c r="BA45" s="14">
        <f t="shared" si="6"/>
        <v>0</v>
      </c>
      <c r="BB45" s="14">
        <f t="shared" si="6"/>
        <v>0</v>
      </c>
      <c r="BC45" s="14">
        <f t="shared" si="6"/>
        <v>0</v>
      </c>
      <c r="BD45" s="14">
        <f t="shared" si="6"/>
        <v>0</v>
      </c>
      <c r="BE45" s="14">
        <f t="shared" si="6"/>
        <v>0</v>
      </c>
      <c r="BF45" s="14">
        <f t="shared" si="6"/>
        <v>0</v>
      </c>
      <c r="BG45" s="14">
        <f t="shared" si="6"/>
        <v>0</v>
      </c>
      <c r="BH45" s="14">
        <f t="shared" si="6"/>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1" t="s">
        <v>27</v>
      </c>
      <c r="B55" s="21"/>
      <c r="C55" s="21"/>
      <c r="D55" s="21"/>
      <c r="E55" s="21"/>
      <c r="F55" s="21"/>
      <c r="G55" s="21"/>
      <c r="H55" s="18"/>
      <c r="I55" s="18"/>
      <c r="J55" s="18"/>
      <c r="K55" s="18"/>
      <c r="L55" s="18"/>
      <c r="M55" s="18"/>
      <c r="N55" s="18"/>
      <c r="O55" s="18"/>
      <c r="P55" s="18"/>
      <c r="Q55" s="18"/>
    </row>
    <row r="56" spans="1:17" ht="13.5" thickBot="1" x14ac:dyDescent="0.25"/>
    <row r="57" spans="1:17" ht="24" customHeight="1" thickBot="1" x14ac:dyDescent="0.25">
      <c r="A57" s="21" t="s">
        <v>28</v>
      </c>
      <c r="B57" s="21"/>
      <c r="C57" s="21"/>
      <c r="D57" s="21"/>
      <c r="E57" s="21"/>
      <c r="F57" s="21"/>
      <c r="G57" s="21"/>
      <c r="H57" s="18"/>
      <c r="I57" s="18"/>
      <c r="J57" s="18"/>
      <c r="K57" s="18"/>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17" priority="233" operator="equal">
      <formula>"X"</formula>
    </cfRule>
    <cfRule type="cellIs" dxfId="16" priority="234" operator="equal">
      <formula>"F"</formula>
    </cfRule>
    <cfRule type="cellIs" dxfId="15" priority="235" operator="equal">
      <formula>"P"</formula>
    </cfRule>
  </conditionalFormatting>
  <conditionalFormatting sqref="A4:E44 G4:J44 L33:IN65536">
    <cfRule type="cellIs" dxfId="14" priority="4" operator="equal">
      <formula>"X"</formula>
    </cfRule>
    <cfRule type="cellIs" dxfId="13" priority="5" operator="equal">
      <formula>"F"</formula>
    </cfRule>
    <cfRule type="cellIs" dxfId="12" priority="6" operator="equal">
      <formula>"P"</formula>
    </cfRule>
  </conditionalFormatting>
  <conditionalFormatting sqref="A45:J65536">
    <cfRule type="cellIs" dxfId="11" priority="25" operator="equal">
      <formula>"X"</formula>
    </cfRule>
    <cfRule type="cellIs" dxfId="10" priority="26" operator="equal">
      <formula>"F"</formula>
    </cfRule>
    <cfRule type="cellIs" dxfId="9" priority="27" operator="equal">
      <formula>"P"</formula>
    </cfRule>
  </conditionalFormatting>
  <conditionalFormatting sqref="G1:G3">
    <cfRule type="cellIs" dxfId="8" priority="242" operator="equal">
      <formula>"X"</formula>
    </cfRule>
    <cfRule type="cellIs" dxfId="7" priority="243" operator="equal">
      <formula>"F"</formula>
    </cfRule>
    <cfRule type="cellIs" dxfId="6" priority="244" operator="equal">
      <formula>"P"</formula>
    </cfRule>
  </conditionalFormatting>
  <conditionalFormatting sqref="H1:IN2">
    <cfRule type="cellIs" dxfId="5" priority="16" operator="equal">
      <formula>"X"</formula>
    </cfRule>
    <cfRule type="cellIs" dxfId="4" priority="17" operator="equal">
      <formula>"F"</formula>
    </cfRule>
    <cfRule type="cellIs" dxfId="3" priority="18" operator="equal">
      <formula>"P"</formula>
    </cfRule>
  </conditionalFormatting>
  <conditionalFormatting sqref="K4:K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11-06-2024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2024-06-17T23:26:45Z</dcterms:modified>
  <dc:language>pt-BR</dc:language>
</cp:coreProperties>
</file>